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5ccacd5a2b01e-my.sharepoint.com/personal/info_wijdevenadvies_nl/Documents/Werk/2-TWC/1-PR/KBO-ANBO/KBO Brabant/Pioniers KBO/Projecten/Waalwijk/Subsidie/"/>
    </mc:Choice>
  </mc:AlternateContent>
  <xr:revisionPtr revIDLastSave="159" documentId="8_{895F059A-2FB8-4297-A4AE-CCAF7D5382B0}" xr6:coauthVersionLast="47" xr6:coauthVersionMax="47" xr10:uidLastSave="{552D741A-6CD1-4155-BF86-473094DCC91E}"/>
  <bookViews>
    <workbookView xWindow="-120" yWindow="-120" windowWidth="25440" windowHeight="15270" xr2:uid="{690B744D-6C21-462B-8578-1F7886CD8C7A}"/>
  </bookViews>
  <sheets>
    <sheet name="kosten buurtcirkels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C30" i="1"/>
  <c r="D31" i="1" s="1"/>
  <c r="C23" i="1"/>
  <c r="D24" i="1" s="1"/>
  <c r="D38" i="1"/>
  <c r="C16" i="1"/>
  <c r="D17" i="1" s="1"/>
  <c r="C9" i="1"/>
  <c r="D10" i="1" s="1"/>
  <c r="D45" i="1" l="1"/>
  <c r="D47" i="1" s="1"/>
</calcChain>
</file>

<file path=xl/sharedStrings.xml><?xml version="1.0" encoding="utf-8"?>
<sst xmlns="http://schemas.openxmlformats.org/spreadsheetml/2006/main" count="35" uniqueCount="28">
  <si>
    <t>Totaal</t>
  </si>
  <si>
    <t>10% Onvoorzien</t>
  </si>
  <si>
    <t>Totale kosten opzetten en onderhouden buurtcirkels in 2027</t>
  </si>
  <si>
    <t>Kosten opzetten en onderhouden van buurtcirkels:</t>
  </si>
  <si>
    <t>Platform Oog voor Elkaar-BUURTCIRKELS</t>
  </si>
  <si>
    <t>Organiseren informatiebijeenkomsten wijk-buurt</t>
  </si>
  <si>
    <t>Per keer</t>
  </si>
  <si>
    <t>Huur lokaliteit</t>
  </si>
  <si>
    <t>Consumpties 50 personen 2x</t>
  </si>
  <si>
    <t>12 keer</t>
  </si>
  <si>
    <t>Organiseren buurtbijeenkomsten</t>
  </si>
  <si>
    <t>Huur 2x bijeenkomst</t>
  </si>
  <si>
    <t>Koffie &amp; koek 25 mensen 2x</t>
  </si>
  <si>
    <t>42 keer</t>
  </si>
  <si>
    <t>Communicatie</t>
  </si>
  <si>
    <t>Opzetten onderhoud Website-Socials</t>
  </si>
  <si>
    <t>Folders huis aan huis 15000 a 0,25</t>
  </si>
  <si>
    <t>Posters, gemiddel 30 per kern 180 totaal</t>
  </si>
  <si>
    <t>Organiseren verbindersbijeenkomsten</t>
  </si>
  <si>
    <t xml:space="preserve">Huur </t>
  </si>
  <si>
    <t xml:space="preserve">Koffie &amp; koek 20 mensen </t>
  </si>
  <si>
    <t>Vrijwilligersvergoeding stelpost 2 personen- 1 keer-2 uur</t>
  </si>
  <si>
    <t>3 keer</t>
  </si>
  <si>
    <t>Organiseren Stakeholders bijeenkomst</t>
  </si>
  <si>
    <t>1 keer</t>
  </si>
  <si>
    <t>Onkostenvergoeding</t>
  </si>
  <si>
    <t>Publiekstrekker</t>
  </si>
  <si>
    <t xml:space="preserve">Onkostenvergoeding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</si>
</sst>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4" fontId="0" fillId="0" borderId="0" xfId="0" applyNumberFormat="1"/>
    <xf numFmtId="3" fontId="0" fillId="0" borderId="0" xfId="0" applyNumberFormat="1"/>
    <xf numFmtId="44" fontId="0" fillId="0" borderId="1" xfId="0" applyNumberFormat="1" applyBorder="1"/>
    <xf numFmtId="3" fontId="2" fillId="0" borderId="0" xfId="0" applyNumberFormat="1" applyFont="1"/>
    <xf numFmtId="0" fontId="2" fillId="0" borderId="0" xfId="0" applyFont="1"/>
    <xf numFmtId="44" fontId="2" fillId="0" borderId="0" xfId="0" applyNumberFormat="1" applyFont="1"/>
    <xf numFmtId="3" fontId="1" fillId="0" borderId="0" xfId="0" applyNumberFormat="1" applyFont="1"/>
    <xf numFmtId="0" fontId="1" fillId="0" borderId="0" xfId="0" applyFont="1"/>
    <xf numFmtId="44" fontId="1" fillId="0" borderId="0" xfId="0" applyNumberFormat="1" applyFont="1"/>
    <xf numFmtId="3" fontId="1" fillId="0" borderId="2" xfId="0" applyNumberFormat="1" applyFont="1" applyBorder="1"/>
    <xf numFmtId="0" fontId="0" fillId="0" borderId="3" xfId="0" applyBorder="1"/>
    <xf numFmtId="44" fontId="0" fillId="0" borderId="3" xfId="0" applyNumberFormat="1" applyBorder="1"/>
    <xf numFmtId="44" fontId="0" fillId="0" borderId="4" xfId="0" applyNumberFormat="1" applyBorder="1"/>
    <xf numFmtId="3" fontId="0" fillId="0" borderId="5" xfId="0" applyNumberFormat="1" applyBorder="1"/>
    <xf numFmtId="44" fontId="0" fillId="0" borderId="6" xfId="0" applyNumberFormat="1" applyBorder="1"/>
    <xf numFmtId="3" fontId="1" fillId="2" borderId="7" xfId="0" applyNumberFormat="1" applyFont="1" applyFill="1" applyBorder="1"/>
    <xf numFmtId="0" fontId="1" fillId="2" borderId="8" xfId="0" applyFont="1" applyFill="1" applyBorder="1"/>
    <xf numFmtId="44" fontId="0" fillId="2" borderId="8" xfId="0" applyNumberFormat="1" applyFill="1" applyBorder="1"/>
    <xf numFmtId="44" fontId="1" fillId="2" borderId="9" xfId="0" applyNumberFormat="1" applyFont="1" applyFill="1" applyBorder="1"/>
    <xf numFmtId="0" fontId="0" fillId="0" borderId="5" xfId="0" applyBorder="1"/>
    <xf numFmtId="44" fontId="1" fillId="2" borderId="8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44" fontId="1" fillId="3" borderId="3" xfId="0" applyNumberFormat="1" applyFont="1" applyFill="1" applyBorder="1"/>
    <xf numFmtId="44" fontId="1" fillId="3" borderId="4" xfId="0" applyNumberFormat="1" applyFont="1" applyFill="1" applyBorder="1"/>
    <xf numFmtId="3" fontId="1" fillId="3" borderId="5" xfId="0" applyNumberFormat="1" applyFont="1" applyFill="1" applyBorder="1"/>
    <xf numFmtId="0" fontId="1" fillId="3" borderId="0" xfId="0" applyFont="1" applyFill="1"/>
    <xf numFmtId="44" fontId="1" fillId="3" borderId="0" xfId="0" applyNumberFormat="1" applyFont="1" applyFill="1"/>
    <xf numFmtId="44" fontId="1" fillId="3" borderId="6" xfId="0" applyNumberFormat="1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44" fontId="1" fillId="3" borderId="8" xfId="0" applyNumberFormat="1" applyFont="1" applyFill="1" applyBorder="1"/>
    <xf numFmtId="44" fontId="1" fillId="3" borderId="10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669D7-18B7-4D69-9F9B-D1AE1EFB6D79}">
  <sheetPr>
    <pageSetUpPr fitToPage="1"/>
  </sheetPr>
  <dimension ref="A1:D47"/>
  <sheetViews>
    <sheetView tabSelected="1" topLeftCell="A21" workbookViewId="0">
      <selection activeCell="I40" sqref="I40"/>
    </sheetView>
  </sheetViews>
  <sheetFormatPr defaultRowHeight="15" x14ac:dyDescent="0.25"/>
  <cols>
    <col min="1" max="1" width="12.42578125" style="2" customWidth="1"/>
    <col min="2" max="2" width="65.7109375" bestFit="1" customWidth="1"/>
    <col min="3" max="3" width="14.28515625" style="1" bestFit="1" customWidth="1"/>
    <col min="4" max="4" width="11.42578125" style="1" bestFit="1" customWidth="1"/>
  </cols>
  <sheetData>
    <row r="1" spans="1:4" s="5" customFormat="1" ht="24" x14ac:dyDescent="0.4">
      <c r="A1" s="4" t="s">
        <v>4</v>
      </c>
      <c r="C1" s="6"/>
      <c r="D1" s="6"/>
    </row>
    <row r="2" spans="1:4" x14ac:dyDescent="0.25">
      <c r="A2" s="2" t="s">
        <v>3</v>
      </c>
    </row>
    <row r="3" spans="1:4" ht="15.75" thickBot="1" x14ac:dyDescent="0.3"/>
    <row r="4" spans="1:4" ht="14.1" customHeight="1" x14ac:dyDescent="0.25">
      <c r="A4" s="10" t="s">
        <v>5</v>
      </c>
      <c r="B4" s="11"/>
      <c r="C4" s="12"/>
      <c r="D4" s="13"/>
    </row>
    <row r="5" spans="1:4" ht="14.1" customHeight="1" x14ac:dyDescent="0.25">
      <c r="A5" s="14" t="s">
        <v>6</v>
      </c>
      <c r="B5" t="s">
        <v>7</v>
      </c>
      <c r="C5" s="1">
        <v>200</v>
      </c>
      <c r="D5" s="15"/>
    </row>
    <row r="6" spans="1:4" ht="14.1" customHeight="1" x14ac:dyDescent="0.25">
      <c r="A6" s="14"/>
      <c r="B6" t="s">
        <v>8</v>
      </c>
      <c r="C6" s="1">
        <v>250</v>
      </c>
      <c r="D6" s="15"/>
    </row>
    <row r="7" spans="1:4" ht="14.1" customHeight="1" x14ac:dyDescent="0.25">
      <c r="A7" s="14"/>
      <c r="B7" t="s">
        <v>26</v>
      </c>
      <c r="C7" s="1">
        <v>250</v>
      </c>
      <c r="D7" s="15"/>
    </row>
    <row r="8" spans="1:4" ht="14.1" customHeight="1" x14ac:dyDescent="0.25">
      <c r="A8" s="14"/>
      <c r="B8" t="s">
        <v>25</v>
      </c>
      <c r="C8" s="1">
        <v>150</v>
      </c>
      <c r="D8" s="15"/>
    </row>
    <row r="9" spans="1:4" ht="14.1" customHeight="1" x14ac:dyDescent="0.25">
      <c r="A9" s="14"/>
      <c r="C9" s="1">
        <f>SUM(C5:C8)</f>
        <v>850</v>
      </c>
      <c r="D9" s="15"/>
    </row>
    <row r="10" spans="1:4" ht="15.75" thickBot="1" x14ac:dyDescent="0.3">
      <c r="A10" s="16" t="s">
        <v>9</v>
      </c>
      <c r="B10" s="17"/>
      <c r="C10" s="18"/>
      <c r="D10" s="19">
        <f>C9*12</f>
        <v>10200</v>
      </c>
    </row>
    <row r="11" spans="1:4" ht="15.75" thickBot="1" x14ac:dyDescent="0.3"/>
    <row r="12" spans="1:4" x14ac:dyDescent="0.25">
      <c r="A12" s="10" t="s">
        <v>10</v>
      </c>
      <c r="B12" s="11"/>
      <c r="C12" s="12"/>
      <c r="D12" s="13"/>
    </row>
    <row r="13" spans="1:4" x14ac:dyDescent="0.25">
      <c r="A13" s="14" t="s">
        <v>6</v>
      </c>
      <c r="B13" t="s">
        <v>11</v>
      </c>
      <c r="C13" s="1">
        <v>200</v>
      </c>
      <c r="D13" s="15"/>
    </row>
    <row r="14" spans="1:4" x14ac:dyDescent="0.25">
      <c r="A14" s="14"/>
      <c r="B14" t="s">
        <v>12</v>
      </c>
      <c r="C14" s="1">
        <v>125</v>
      </c>
      <c r="D14" s="15"/>
    </row>
    <row r="15" spans="1:4" x14ac:dyDescent="0.25">
      <c r="A15" s="14"/>
      <c r="B15" t="s">
        <v>27</v>
      </c>
      <c r="C15" s="1">
        <v>150</v>
      </c>
      <c r="D15" s="15"/>
    </row>
    <row r="16" spans="1:4" x14ac:dyDescent="0.25">
      <c r="A16" s="14"/>
      <c r="C16" s="1">
        <f>SUM(C13:C15)</f>
        <v>475</v>
      </c>
      <c r="D16" s="15"/>
    </row>
    <row r="17" spans="1:4" ht="15.75" thickBot="1" x14ac:dyDescent="0.3">
      <c r="A17" s="16" t="s">
        <v>13</v>
      </c>
      <c r="B17" s="17"/>
      <c r="C17" s="18"/>
      <c r="D17" s="19">
        <f>40*C16</f>
        <v>19000</v>
      </c>
    </row>
    <row r="18" spans="1:4" ht="15.75" thickBot="1" x14ac:dyDescent="0.3">
      <c r="A18" s="7"/>
      <c r="B18" s="8"/>
      <c r="D18" s="9"/>
    </row>
    <row r="19" spans="1:4" x14ac:dyDescent="0.25">
      <c r="A19" s="10" t="s">
        <v>18</v>
      </c>
      <c r="B19" s="11"/>
      <c r="C19" s="12"/>
      <c r="D19" s="13"/>
    </row>
    <row r="20" spans="1:4" x14ac:dyDescent="0.25">
      <c r="A20" s="14" t="s">
        <v>6</v>
      </c>
      <c r="B20" t="s">
        <v>19</v>
      </c>
      <c r="C20" s="1">
        <v>200</v>
      </c>
      <c r="D20" s="15"/>
    </row>
    <row r="21" spans="1:4" x14ac:dyDescent="0.25">
      <c r="A21" s="14"/>
      <c r="B21" t="s">
        <v>20</v>
      </c>
      <c r="C21" s="1">
        <v>50</v>
      </c>
      <c r="D21" s="15"/>
    </row>
    <row r="22" spans="1:4" x14ac:dyDescent="0.25">
      <c r="A22" s="14"/>
      <c r="B22" t="s">
        <v>27</v>
      </c>
      <c r="C22" s="1">
        <v>150</v>
      </c>
      <c r="D22" s="15"/>
    </row>
    <row r="23" spans="1:4" x14ac:dyDescent="0.25">
      <c r="A23" s="14"/>
      <c r="C23" s="1">
        <f>SUM(C20:C22)</f>
        <v>400</v>
      </c>
      <c r="D23" s="15"/>
    </row>
    <row r="24" spans="1:4" ht="15.75" thickBot="1" x14ac:dyDescent="0.3">
      <c r="A24" s="16" t="s">
        <v>22</v>
      </c>
      <c r="B24" s="17"/>
      <c r="C24" s="18"/>
      <c r="D24" s="19">
        <f>C23*3</f>
        <v>1200</v>
      </c>
    </row>
    <row r="25" spans="1:4" ht="15.75" thickBot="1" x14ac:dyDescent="0.3">
      <c r="A25" s="7"/>
      <c r="B25" s="8"/>
      <c r="D25" s="9"/>
    </row>
    <row r="26" spans="1:4" x14ac:dyDescent="0.25">
      <c r="A26" s="10" t="s">
        <v>23</v>
      </c>
      <c r="B26" s="11"/>
      <c r="C26" s="12"/>
      <c r="D26" s="13"/>
    </row>
    <row r="27" spans="1:4" x14ac:dyDescent="0.25">
      <c r="A27" s="14" t="s">
        <v>6</v>
      </c>
      <c r="B27" t="s">
        <v>19</v>
      </c>
      <c r="C27" s="1">
        <v>200</v>
      </c>
      <c r="D27" s="15"/>
    </row>
    <row r="28" spans="1:4" x14ac:dyDescent="0.25">
      <c r="A28" s="14"/>
      <c r="B28" t="s">
        <v>20</v>
      </c>
      <c r="C28" s="1">
        <v>50</v>
      </c>
      <c r="D28" s="15"/>
    </row>
    <row r="29" spans="1:4" x14ac:dyDescent="0.25">
      <c r="A29" s="14"/>
      <c r="B29" t="s">
        <v>21</v>
      </c>
      <c r="C29" s="1">
        <v>100</v>
      </c>
      <c r="D29" s="15"/>
    </row>
    <row r="30" spans="1:4" x14ac:dyDescent="0.25">
      <c r="A30" s="14"/>
      <c r="C30" s="1">
        <f>SUM(C27:C29)</f>
        <v>350</v>
      </c>
      <c r="D30" s="15"/>
    </row>
    <row r="31" spans="1:4" ht="15.75" thickBot="1" x14ac:dyDescent="0.3">
      <c r="A31" s="16" t="s">
        <v>24</v>
      </c>
      <c r="B31" s="17"/>
      <c r="C31" s="18"/>
      <c r="D31" s="19">
        <f>C30*1</f>
        <v>350</v>
      </c>
    </row>
    <row r="32" spans="1:4" x14ac:dyDescent="0.25">
      <c r="A32" s="7"/>
      <c r="B32" s="8"/>
      <c r="D32" s="9"/>
    </row>
    <row r="33" spans="1:4" ht="15.75" thickBot="1" x14ac:dyDescent="0.3"/>
    <row r="34" spans="1:4" x14ac:dyDescent="0.25">
      <c r="A34" s="10" t="s">
        <v>14</v>
      </c>
      <c r="B34" s="11"/>
      <c r="C34" s="12"/>
      <c r="D34" s="13"/>
    </row>
    <row r="35" spans="1:4" x14ac:dyDescent="0.25">
      <c r="A35" s="20" t="s">
        <v>15</v>
      </c>
      <c r="C35" s="1">
        <v>1000</v>
      </c>
      <c r="D35" s="15"/>
    </row>
    <row r="36" spans="1:4" x14ac:dyDescent="0.25">
      <c r="A36" s="20" t="s">
        <v>16</v>
      </c>
      <c r="C36" s="1">
        <v>3750</v>
      </c>
      <c r="D36" s="15"/>
    </row>
    <row r="37" spans="1:4" x14ac:dyDescent="0.25">
      <c r="A37" s="20" t="s">
        <v>17</v>
      </c>
      <c r="C37" s="1">
        <v>180</v>
      </c>
      <c r="D37" s="15"/>
    </row>
    <row r="38" spans="1:4" s="8" customFormat="1" ht="15.75" thickBot="1" x14ac:dyDescent="0.3">
      <c r="A38" s="16" t="s">
        <v>0</v>
      </c>
      <c r="B38" s="17"/>
      <c r="C38" s="21"/>
      <c r="D38" s="19">
        <f>SUM(C35:C37)</f>
        <v>4930</v>
      </c>
    </row>
    <row r="40" spans="1:4" x14ac:dyDescent="0.25">
      <c r="D40" s="3"/>
    </row>
    <row r="42" spans="1:4" ht="15.75" thickBot="1" x14ac:dyDescent="0.3"/>
    <row r="43" spans="1:4" x14ac:dyDescent="0.25">
      <c r="A43" s="22" t="s">
        <v>0</v>
      </c>
      <c r="B43" s="23"/>
      <c r="C43" s="24"/>
      <c r="D43" s="25">
        <f>SUM(D10:D38)</f>
        <v>35680</v>
      </c>
    </row>
    <row r="44" spans="1:4" x14ac:dyDescent="0.25">
      <c r="A44" s="26"/>
      <c r="B44" s="27"/>
      <c r="C44" s="28"/>
      <c r="D44" s="29"/>
    </row>
    <row r="45" spans="1:4" x14ac:dyDescent="0.25">
      <c r="A45" s="30" t="s">
        <v>1</v>
      </c>
      <c r="B45" s="27"/>
      <c r="C45" s="28"/>
      <c r="D45" s="29">
        <f>10/100*D43</f>
        <v>3568</v>
      </c>
    </row>
    <row r="46" spans="1:4" x14ac:dyDescent="0.25">
      <c r="A46" s="26"/>
      <c r="B46" s="27"/>
      <c r="C46" s="28"/>
      <c r="D46" s="29"/>
    </row>
    <row r="47" spans="1:4" ht="15.75" thickBot="1" x14ac:dyDescent="0.3">
      <c r="A47" s="31" t="s">
        <v>2</v>
      </c>
      <c r="B47" s="32"/>
      <c r="C47" s="33"/>
      <c r="D47" s="34">
        <f>SUM(D43:D45)</f>
        <v>39248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kosten buurtcirkels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de Graauw</dc:creator>
  <cp:lastModifiedBy>Bert van de Wijdeven</cp:lastModifiedBy>
  <cp:lastPrinted>2026-04-04T12:38:57Z</cp:lastPrinted>
  <dcterms:created xsi:type="dcterms:W3CDTF">2026-04-01T12:38:09Z</dcterms:created>
  <dcterms:modified xsi:type="dcterms:W3CDTF">2026-04-08T16:14:00Z</dcterms:modified>
</cp:coreProperties>
</file>